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tyseva/Desktop/МИЧУРИНЕЦ/"/>
    </mc:Choice>
  </mc:AlternateContent>
  <xr:revisionPtr revIDLastSave="0" documentId="8_{E7AAB287-809A-1841-B651-47FB82404337}" xr6:coauthVersionLast="47" xr6:coauthVersionMax="47" xr10:uidLastSave="{00000000-0000-0000-0000-000000000000}"/>
  <bookViews>
    <workbookView xWindow="2280" yWindow="460" windowWidth="23260" windowHeight="12580" xr2:uid="{00000000-000D-0000-FFFF-FFFF00000000}"/>
  </bookViews>
  <sheets>
    <sheet name="Лист1" sheetId="1" r:id="rId1"/>
    <sheet name="Лист2" sheetId="2" r:id="rId2"/>
    <sheet name="Лист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2" i="1"/>
  <c r="F26" i="1"/>
  <c r="F24" i="1"/>
  <c r="F25" i="1"/>
  <c r="F29" i="1"/>
  <c r="F28" i="1"/>
  <c r="F32" i="1"/>
  <c r="F20" i="1"/>
  <c r="F38" i="1"/>
  <c r="F40" i="1"/>
  <c r="F39" i="1"/>
  <c r="F31" i="1"/>
  <c r="F19" i="1"/>
  <c r="F41" i="1"/>
  <c r="F34" i="1"/>
  <c r="F21" i="1"/>
  <c r="F13" i="1"/>
  <c r="G47" i="1"/>
  <c r="E47" i="1"/>
  <c r="D47" i="1"/>
  <c r="C47" i="1"/>
  <c r="F47" i="1"/>
</calcChain>
</file>

<file path=xl/sharedStrings.xml><?xml version="1.0" encoding="utf-8"?>
<sst xmlns="http://schemas.openxmlformats.org/spreadsheetml/2006/main" count="47" uniqueCount="47">
  <si>
    <t xml:space="preserve">Остаток денежных средств на расчетном счете: </t>
  </si>
  <si>
    <t>п/п</t>
  </si>
  <si>
    <t>Наименования затрат</t>
  </si>
  <si>
    <t>Итого</t>
  </si>
  <si>
    <t>Задолжность по членским взносам:</t>
  </si>
  <si>
    <t xml:space="preserve">Отчисления от з/платы </t>
  </si>
  <si>
    <t>Компенсация за пользование автомашиной</t>
  </si>
  <si>
    <t>Компенсация за пользование телефоном</t>
  </si>
  <si>
    <t>Электроэнергия уличного освещения</t>
  </si>
  <si>
    <t>Услуги хостинга по аккаунту</t>
  </si>
  <si>
    <t>Канцелярские расходы</t>
  </si>
  <si>
    <t>Противопожарная безопасность</t>
  </si>
  <si>
    <t>Содержание и ремонт постов 1 и 2</t>
  </si>
  <si>
    <t>Содержание мусорных площадок</t>
  </si>
  <si>
    <t xml:space="preserve">Содержание территории </t>
  </si>
  <si>
    <t xml:space="preserve">Итого с начала года </t>
  </si>
  <si>
    <t>Очистка дорог от снега</t>
  </si>
  <si>
    <t>Юридические услуги</t>
  </si>
  <si>
    <t>Налоги-земельный налог</t>
  </si>
  <si>
    <t>Выходное пособие</t>
  </si>
  <si>
    <t>Содержание сайта</t>
  </si>
  <si>
    <t>Ремонт,содержание оргтехники</t>
  </si>
  <si>
    <t>Отсыпка дорог</t>
  </si>
  <si>
    <t>июль</t>
  </si>
  <si>
    <t>август</t>
  </si>
  <si>
    <t>сентябрь</t>
  </si>
  <si>
    <t>Итого 3 кв.</t>
  </si>
  <si>
    <t>Административные и хоз. расходы</t>
  </si>
  <si>
    <t>Проведение собрания</t>
  </si>
  <si>
    <t>Замена уличных фонарей</t>
  </si>
  <si>
    <t>ЗАТРАТЫ НА СОДЕРЖАНИЕ СНТ за 3 квартал 2023г.</t>
  </si>
  <si>
    <t>СНТ "Мичуринец-2"</t>
  </si>
  <si>
    <t>ИНФОРМАЦИЯ О ДОХОДАХ И РАСХОДАХ</t>
  </si>
  <si>
    <t>Сопровождение программы 1С</t>
  </si>
  <si>
    <t>Услуги охраны офиса правления</t>
  </si>
  <si>
    <t>Услуги связи в офисе правления</t>
  </si>
  <si>
    <t xml:space="preserve">Тех.обслуживание газопровода офиса правления </t>
  </si>
  <si>
    <t>Газ для отопления офиса правления</t>
  </si>
  <si>
    <t>Электроэнергия производственный помещений, в т.ч. офис правления</t>
  </si>
  <si>
    <t>ТКО (мусор) из офиса правления</t>
  </si>
  <si>
    <t>Содержание системы видеонаблюдения</t>
  </si>
  <si>
    <t>Содержание, ремонт шлагбаума и ворот</t>
  </si>
  <si>
    <t>Уборка территории постов 1 и 2</t>
  </si>
  <si>
    <t>Содержание, текущий ремонт, электроэнергия насосной станции</t>
  </si>
  <si>
    <t>Летний водопровод (замена кранов)</t>
  </si>
  <si>
    <t>Электронная отчетность СБИС</t>
  </si>
  <si>
    <t>Заработная плата, в т.ч. правление, механик, сварщик, машинист насосной 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</si>
</sst>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4" fontId="1" fillId="0" borderId="2" xfId="0" applyNumberFormat="1" applyFont="1" applyBorder="1"/>
    <xf numFmtId="14" fontId="1" fillId="0" borderId="1" xfId="0" applyNumberFormat="1" applyFont="1" applyBorder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2" fontId="4" fillId="0" borderId="0" xfId="0" applyNumberFormat="1" applyFon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topLeftCell="B1" zoomScale="95" zoomScaleNormal="95" workbookViewId="0">
      <selection activeCell="C38" sqref="C38"/>
    </sheetView>
  </sheetViews>
  <sheetFormatPr defaultColWidth="8.875" defaultRowHeight="13.5" x14ac:dyDescent="0.15"/>
  <cols>
    <col min="1" max="1" width="5.78125" style="2" customWidth="1"/>
    <col min="2" max="2" width="52.59765625" style="19" customWidth="1"/>
    <col min="3" max="3" width="20.17578125" style="2" customWidth="1"/>
    <col min="4" max="4" width="19.37109375" style="2" customWidth="1"/>
    <col min="5" max="5" width="19.63671875" style="2" customWidth="1"/>
    <col min="6" max="6" width="20.4453125" style="2" customWidth="1"/>
    <col min="7" max="7" width="22.05859375" style="2" customWidth="1"/>
    <col min="8" max="16384" width="8.875" style="2"/>
  </cols>
  <sheetData>
    <row r="1" spans="1:7" x14ac:dyDescent="0.15">
      <c r="A1" s="2" t="s">
        <v>31</v>
      </c>
    </row>
    <row r="3" spans="1:7" ht="17.100000000000001" customHeight="1" x14ac:dyDescent="0.2">
      <c r="A3" s="28" t="s">
        <v>32</v>
      </c>
      <c r="B3" s="28"/>
      <c r="C3" s="28"/>
      <c r="D3" s="28"/>
      <c r="E3" s="28"/>
      <c r="F3" s="28"/>
    </row>
    <row r="4" spans="1:7" ht="17.25" x14ac:dyDescent="0.2">
      <c r="A4" s="10"/>
      <c r="B4" s="20"/>
      <c r="C4" s="10"/>
      <c r="D4" s="10"/>
      <c r="E4" s="10"/>
      <c r="F4" s="1"/>
      <c r="G4" s="1"/>
    </row>
    <row r="5" spans="1:7" ht="17.25" x14ac:dyDescent="0.2">
      <c r="A5" s="1"/>
      <c r="B5" s="21"/>
      <c r="C5" s="1"/>
      <c r="D5" s="1"/>
      <c r="E5" s="1"/>
      <c r="F5" s="1"/>
      <c r="G5" s="1"/>
    </row>
    <row r="6" spans="1:7" ht="17.25" x14ac:dyDescent="0.2">
      <c r="A6" s="1"/>
      <c r="B6" s="21"/>
      <c r="C6" s="3">
        <v>45108</v>
      </c>
      <c r="D6" s="3">
        <v>45139</v>
      </c>
      <c r="E6" s="3">
        <v>45170</v>
      </c>
      <c r="F6" s="4">
        <v>45200</v>
      </c>
      <c r="G6" s="1"/>
    </row>
    <row r="7" spans="1:7" ht="37.35" customHeight="1" x14ac:dyDescent="0.2">
      <c r="A7" s="26" t="s">
        <v>0</v>
      </c>
      <c r="B7" s="26"/>
      <c r="C7" s="14">
        <v>4139981.62</v>
      </c>
      <c r="D7" s="14">
        <v>2532717.5499999998</v>
      </c>
      <c r="E7" s="14">
        <v>2566803.61</v>
      </c>
      <c r="F7" s="15">
        <v>2489045.09</v>
      </c>
      <c r="G7" s="1"/>
    </row>
    <row r="8" spans="1:7" ht="27.75" customHeight="1" x14ac:dyDescent="0.2">
      <c r="A8" s="26" t="s">
        <v>4</v>
      </c>
      <c r="B8" s="26"/>
      <c r="C8" s="14">
        <v>2064091.46</v>
      </c>
      <c r="D8" s="14">
        <v>1487698.97</v>
      </c>
      <c r="E8" s="14">
        <v>1284995.07</v>
      </c>
      <c r="F8" s="15">
        <v>1101118.45</v>
      </c>
      <c r="G8" s="1"/>
    </row>
    <row r="9" spans="1:7" ht="18" customHeight="1" x14ac:dyDescent="0.2">
      <c r="A9" s="5"/>
      <c r="B9" s="22"/>
      <c r="C9" s="1"/>
      <c r="D9" s="1"/>
      <c r="E9" s="1"/>
      <c r="F9" s="1"/>
      <c r="G9" s="1"/>
    </row>
    <row r="10" spans="1:7" ht="27.75" customHeight="1" x14ac:dyDescent="0.15">
      <c r="A10" s="27" t="s">
        <v>30</v>
      </c>
      <c r="B10" s="27"/>
      <c r="C10" s="27"/>
      <c r="D10" s="27"/>
      <c r="E10" s="27"/>
      <c r="F10" s="27"/>
      <c r="G10" s="27"/>
    </row>
    <row r="11" spans="1:7" ht="17.25" x14ac:dyDescent="0.2">
      <c r="A11" s="1"/>
      <c r="B11" s="21"/>
      <c r="C11" s="1"/>
      <c r="D11" s="1"/>
      <c r="E11" s="1"/>
      <c r="F11" s="1"/>
      <c r="G11" s="1"/>
    </row>
    <row r="12" spans="1:7" s="13" customFormat="1" ht="30.75" x14ac:dyDescent="0.2">
      <c r="A12" s="11" t="s">
        <v>1</v>
      </c>
      <c r="B12" s="12" t="s">
        <v>2</v>
      </c>
      <c r="C12" s="11" t="s">
        <v>23</v>
      </c>
      <c r="D12" s="11" t="s">
        <v>24</v>
      </c>
      <c r="E12" s="11" t="s">
        <v>25</v>
      </c>
      <c r="F12" s="12" t="s">
        <v>26</v>
      </c>
      <c r="G12" s="12" t="s">
        <v>15</v>
      </c>
    </row>
    <row r="13" spans="1:7" ht="30.75" x14ac:dyDescent="0.2">
      <c r="A13" s="18">
        <v>1</v>
      </c>
      <c r="B13" s="23" t="s">
        <v>46</v>
      </c>
      <c r="C13" s="14">
        <v>153735.65</v>
      </c>
      <c r="D13" s="14">
        <v>133828.85999999999</v>
      </c>
      <c r="E13" s="14">
        <v>166765.85999999999</v>
      </c>
      <c r="F13" s="15">
        <f t="shared" ref="F13" si="0">SUM(C13:E13)</f>
        <v>454330.37</v>
      </c>
      <c r="G13" s="15">
        <v>1073052.93</v>
      </c>
    </row>
    <row r="14" spans="1:7" ht="17.25" x14ac:dyDescent="0.2">
      <c r="A14" s="18">
        <v>2</v>
      </c>
      <c r="B14" s="23" t="s">
        <v>5</v>
      </c>
      <c r="C14" s="14">
        <v>19297.099999999999</v>
      </c>
      <c r="D14" s="14">
        <v>40416.32</v>
      </c>
      <c r="E14" s="14">
        <v>33769.9</v>
      </c>
      <c r="F14" s="15">
        <f t="shared" ref="F14:F29" si="1">SUM(C14:E14)</f>
        <v>93483.32</v>
      </c>
      <c r="G14" s="15">
        <v>280337.53000000003</v>
      </c>
    </row>
    <row r="15" spans="1:7" ht="17.25" x14ac:dyDescent="0.2">
      <c r="A15" s="18">
        <v>3</v>
      </c>
      <c r="B15" s="23" t="s">
        <v>6</v>
      </c>
      <c r="C15" s="14">
        <v>8800</v>
      </c>
      <c r="D15" s="14">
        <v>8800</v>
      </c>
      <c r="E15" s="14">
        <v>8800</v>
      </c>
      <c r="F15" s="15">
        <f t="shared" si="1"/>
        <v>26400</v>
      </c>
      <c r="G15" s="15">
        <v>61200</v>
      </c>
    </row>
    <row r="16" spans="1:7" ht="17.25" x14ac:dyDescent="0.2">
      <c r="A16" s="18">
        <v>4</v>
      </c>
      <c r="B16" s="23" t="s">
        <v>7</v>
      </c>
      <c r="C16" s="14">
        <v>1000</v>
      </c>
      <c r="D16" s="14">
        <v>1000</v>
      </c>
      <c r="E16" s="14">
        <v>1000</v>
      </c>
      <c r="F16" s="15">
        <f t="shared" si="1"/>
        <v>3000</v>
      </c>
      <c r="G16" s="15">
        <v>7500</v>
      </c>
    </row>
    <row r="17" spans="1:7" ht="21.75" customHeight="1" x14ac:dyDescent="0.2">
      <c r="A17" s="18">
        <v>5</v>
      </c>
      <c r="B17" s="23" t="s">
        <v>21</v>
      </c>
      <c r="C17" s="14">
        <v>6000</v>
      </c>
      <c r="D17" s="14">
        <v>6000</v>
      </c>
      <c r="E17" s="14">
        <v>6000</v>
      </c>
      <c r="F17" s="15">
        <f t="shared" si="1"/>
        <v>18000</v>
      </c>
      <c r="G17" s="15">
        <v>54000</v>
      </c>
    </row>
    <row r="18" spans="1:7" ht="20.25" customHeight="1" x14ac:dyDescent="0.2">
      <c r="A18" s="18">
        <v>6</v>
      </c>
      <c r="B18" s="23" t="s">
        <v>33</v>
      </c>
      <c r="C18" s="14">
        <v>3068</v>
      </c>
      <c r="D18" s="14">
        <v>3068</v>
      </c>
      <c r="E18" s="14">
        <v>3068</v>
      </c>
      <c r="F18" s="15">
        <f t="shared" si="1"/>
        <v>9204</v>
      </c>
      <c r="G18" s="15">
        <v>27612</v>
      </c>
    </row>
    <row r="19" spans="1:7" ht="22.5" customHeight="1" x14ac:dyDescent="0.2">
      <c r="A19" s="18">
        <v>7</v>
      </c>
      <c r="B19" s="23" t="s">
        <v>27</v>
      </c>
      <c r="C19" s="15"/>
      <c r="D19" s="15"/>
      <c r="E19" s="15">
        <v>2136</v>
      </c>
      <c r="F19" s="15">
        <f>SUM(C19:E19)</f>
        <v>2136</v>
      </c>
      <c r="G19" s="15">
        <v>13684.99</v>
      </c>
    </row>
    <row r="20" spans="1:7" ht="24" customHeight="1" x14ac:dyDescent="0.2">
      <c r="A20" s="18">
        <v>8</v>
      </c>
      <c r="B20" s="23" t="s">
        <v>9</v>
      </c>
      <c r="C20" s="14">
        <v>320.85000000000002</v>
      </c>
      <c r="D20" s="14">
        <v>320.85000000000002</v>
      </c>
      <c r="E20" s="14">
        <v>310.5</v>
      </c>
      <c r="F20" s="15">
        <f>SUM(C20:E20)</f>
        <v>952.2</v>
      </c>
      <c r="G20" s="15">
        <v>2390.31</v>
      </c>
    </row>
    <row r="21" spans="1:7" ht="18.75" customHeight="1" x14ac:dyDescent="0.2">
      <c r="A21" s="18">
        <v>9</v>
      </c>
      <c r="B21" s="23" t="s">
        <v>20</v>
      </c>
      <c r="C21" s="15">
        <v>1000</v>
      </c>
      <c r="D21" s="15">
        <v>1000</v>
      </c>
      <c r="E21" s="15">
        <v>1000</v>
      </c>
      <c r="F21" s="15">
        <f>SUM(C21:E21)</f>
        <v>3000</v>
      </c>
      <c r="G21" s="15">
        <v>5000</v>
      </c>
    </row>
    <row r="22" spans="1:7" ht="21" customHeight="1" x14ac:dyDescent="0.2">
      <c r="A22" s="18">
        <v>10</v>
      </c>
      <c r="B22" s="23" t="s">
        <v>10</v>
      </c>
      <c r="C22" s="14"/>
      <c r="D22" s="14"/>
      <c r="E22" s="14">
        <v>1200.6099999999999</v>
      </c>
      <c r="F22" s="15">
        <f t="shared" si="1"/>
        <v>1200.6099999999999</v>
      </c>
      <c r="G22" s="15">
        <v>4945.83</v>
      </c>
    </row>
    <row r="23" spans="1:7" ht="17.25" x14ac:dyDescent="0.2">
      <c r="A23" s="18">
        <v>11</v>
      </c>
      <c r="B23" s="23" t="s">
        <v>17</v>
      </c>
      <c r="C23" s="15"/>
      <c r="D23" s="15"/>
      <c r="E23" s="15"/>
      <c r="F23" s="15"/>
      <c r="G23" s="15">
        <v>7000</v>
      </c>
    </row>
    <row r="24" spans="1:7" ht="18.75" customHeight="1" x14ac:dyDescent="0.2">
      <c r="A24" s="18">
        <v>12</v>
      </c>
      <c r="B24" s="23" t="s">
        <v>34</v>
      </c>
      <c r="C24" s="14">
        <v>4864</v>
      </c>
      <c r="D24" s="14">
        <v>4864</v>
      </c>
      <c r="E24" s="14">
        <v>4864</v>
      </c>
      <c r="F24" s="15">
        <f t="shared" si="1"/>
        <v>14592</v>
      </c>
      <c r="G24" s="15">
        <v>43776</v>
      </c>
    </row>
    <row r="25" spans="1:7" ht="18" customHeight="1" x14ac:dyDescent="0.2">
      <c r="A25" s="18">
        <v>13</v>
      </c>
      <c r="B25" s="23" t="s">
        <v>35</v>
      </c>
      <c r="C25" s="14">
        <v>855.12</v>
      </c>
      <c r="D25" s="14">
        <v>855.12</v>
      </c>
      <c r="E25" s="14">
        <v>855.12</v>
      </c>
      <c r="F25" s="15">
        <f t="shared" si="1"/>
        <v>2565.36</v>
      </c>
      <c r="G25" s="15">
        <v>7696.08</v>
      </c>
    </row>
    <row r="26" spans="1:7" ht="29.25" customHeight="1" x14ac:dyDescent="0.2">
      <c r="A26" s="18">
        <v>14</v>
      </c>
      <c r="B26" s="23" t="s">
        <v>36</v>
      </c>
      <c r="C26" s="14">
        <v>879.34</v>
      </c>
      <c r="D26" s="14">
        <v>879.34</v>
      </c>
      <c r="E26" s="14">
        <v>879.34</v>
      </c>
      <c r="F26" s="15">
        <f>SUM(C26:E26)</f>
        <v>2638.02</v>
      </c>
      <c r="G26" s="15">
        <v>7914.06</v>
      </c>
    </row>
    <row r="27" spans="1:7" ht="17.25" x14ac:dyDescent="0.2">
      <c r="A27" s="18">
        <v>15</v>
      </c>
      <c r="B27" s="23" t="s">
        <v>37</v>
      </c>
      <c r="C27" s="14"/>
      <c r="D27" s="14"/>
      <c r="E27" s="14"/>
      <c r="F27" s="15"/>
      <c r="G27" s="15">
        <v>8760.6</v>
      </c>
    </row>
    <row r="28" spans="1:7" ht="30.75" x14ac:dyDescent="0.2">
      <c r="A28" s="18">
        <v>16</v>
      </c>
      <c r="B28" s="23" t="s">
        <v>38</v>
      </c>
      <c r="C28" s="14">
        <v>5186.95</v>
      </c>
      <c r="D28" s="14">
        <v>836.01</v>
      </c>
      <c r="E28" s="14">
        <v>586.45000000000005</v>
      </c>
      <c r="F28" s="15">
        <f>SUM(C28:E28)</f>
        <v>6609.41</v>
      </c>
      <c r="G28" s="15">
        <v>70287.539999999994</v>
      </c>
    </row>
    <row r="29" spans="1:7" ht="21" customHeight="1" x14ac:dyDescent="0.2">
      <c r="A29" s="18">
        <v>17</v>
      </c>
      <c r="B29" s="23" t="s">
        <v>39</v>
      </c>
      <c r="C29" s="14">
        <v>189.29</v>
      </c>
      <c r="D29" s="14">
        <v>189.29</v>
      </c>
      <c r="E29" s="14">
        <v>189.29</v>
      </c>
      <c r="F29" s="15">
        <f t="shared" si="1"/>
        <v>567.87</v>
      </c>
      <c r="G29" s="15">
        <v>1703.17</v>
      </c>
    </row>
    <row r="30" spans="1:7" ht="18.75" customHeight="1" x14ac:dyDescent="0.2">
      <c r="A30" s="18">
        <v>18</v>
      </c>
      <c r="B30" s="23" t="s">
        <v>40</v>
      </c>
      <c r="C30" s="15"/>
      <c r="D30" s="15"/>
      <c r="E30" s="15"/>
      <c r="F30" s="15"/>
      <c r="G30" s="15">
        <v>12600</v>
      </c>
    </row>
    <row r="31" spans="1:7" ht="17.25" x14ac:dyDescent="0.2">
      <c r="A31" s="18">
        <v>19</v>
      </c>
      <c r="B31" s="23" t="s">
        <v>41</v>
      </c>
      <c r="C31" s="15"/>
      <c r="D31" s="15"/>
      <c r="E31" s="15">
        <v>3000</v>
      </c>
      <c r="F31" s="15">
        <f>SUM(C31:E31)</f>
        <v>3000</v>
      </c>
      <c r="G31" s="15">
        <v>11313.85</v>
      </c>
    </row>
    <row r="32" spans="1:7" ht="21" customHeight="1" x14ac:dyDescent="0.2">
      <c r="A32" s="18">
        <v>20</v>
      </c>
      <c r="B32" s="23" t="s">
        <v>8</v>
      </c>
      <c r="C32" s="14">
        <v>8600</v>
      </c>
      <c r="D32" s="14">
        <v>4108.95</v>
      </c>
      <c r="E32" s="14">
        <v>3974.4</v>
      </c>
      <c r="F32" s="15">
        <f>SUM(C32:E32)</f>
        <v>16683.350000000002</v>
      </c>
      <c r="G32" s="15">
        <v>40664.300000000003</v>
      </c>
    </row>
    <row r="33" spans="1:7" ht="23.25" customHeight="1" x14ac:dyDescent="0.2">
      <c r="A33" s="18">
        <v>21</v>
      </c>
      <c r="B33" s="23" t="s">
        <v>16</v>
      </c>
      <c r="C33" s="14"/>
      <c r="D33" s="14"/>
      <c r="E33" s="14"/>
      <c r="F33" s="15"/>
      <c r="G33" s="15">
        <v>257400</v>
      </c>
    </row>
    <row r="34" spans="1:7" ht="18.75" customHeight="1" x14ac:dyDescent="0.2">
      <c r="A34" s="18">
        <v>22</v>
      </c>
      <c r="B34" s="23" t="s">
        <v>18</v>
      </c>
      <c r="C34" s="15"/>
      <c r="D34" s="15"/>
      <c r="E34" s="15">
        <v>50653</v>
      </c>
      <c r="F34" s="15">
        <f>SUM(C34:E34)</f>
        <v>50653</v>
      </c>
      <c r="G34" s="15">
        <v>151959</v>
      </c>
    </row>
    <row r="35" spans="1:7" ht="18.75" customHeight="1" x14ac:dyDescent="0.2">
      <c r="A35" s="18">
        <v>23</v>
      </c>
      <c r="B35" s="23" t="s">
        <v>19</v>
      </c>
      <c r="C35" s="15"/>
      <c r="D35" s="15"/>
      <c r="E35" s="15"/>
      <c r="F35" s="15"/>
      <c r="G35" s="15">
        <v>69112.679999999993</v>
      </c>
    </row>
    <row r="36" spans="1:7" ht="26.25" customHeight="1" x14ac:dyDescent="0.2">
      <c r="A36" s="18">
        <v>24</v>
      </c>
      <c r="B36" s="23" t="s">
        <v>42</v>
      </c>
      <c r="C36" s="14"/>
      <c r="D36" s="14"/>
      <c r="E36" s="14"/>
      <c r="F36" s="15"/>
      <c r="G36" s="15">
        <v>135000</v>
      </c>
    </row>
    <row r="37" spans="1:7" ht="22.5" customHeight="1" x14ac:dyDescent="0.2">
      <c r="A37" s="18">
        <v>25</v>
      </c>
      <c r="B37" s="23" t="s">
        <v>12</v>
      </c>
      <c r="C37" s="15"/>
      <c r="D37" s="15"/>
      <c r="E37" s="15"/>
      <c r="F37" s="15"/>
      <c r="G37" s="15">
        <v>4441.75</v>
      </c>
    </row>
    <row r="38" spans="1:7" ht="21.75" customHeight="1" x14ac:dyDescent="0.2">
      <c r="A38" s="18">
        <v>26</v>
      </c>
      <c r="B38" s="23" t="s">
        <v>13</v>
      </c>
      <c r="C38" s="14"/>
      <c r="D38" s="14"/>
      <c r="E38" s="14">
        <v>666</v>
      </c>
      <c r="F38" s="15">
        <f>SUM(C38:E38)</f>
        <v>666</v>
      </c>
      <c r="G38" s="15">
        <v>8882</v>
      </c>
    </row>
    <row r="39" spans="1:7" ht="24" customHeight="1" x14ac:dyDescent="0.2">
      <c r="A39" s="18">
        <v>27</v>
      </c>
      <c r="B39" s="23" t="s">
        <v>14</v>
      </c>
      <c r="C39" s="15"/>
      <c r="D39" s="15">
        <v>48406.2</v>
      </c>
      <c r="E39" s="15">
        <v>18088.900000000001</v>
      </c>
      <c r="F39" s="15">
        <f>SUM(C39:E39)</f>
        <v>66495.100000000006</v>
      </c>
      <c r="G39" s="15">
        <v>151680.1</v>
      </c>
    </row>
    <row r="40" spans="1:7" ht="22.5" customHeight="1" x14ac:dyDescent="0.2">
      <c r="A40" s="18">
        <v>28</v>
      </c>
      <c r="B40" s="23" t="s">
        <v>22</v>
      </c>
      <c r="C40" s="15">
        <v>1828517</v>
      </c>
      <c r="D40" s="15"/>
      <c r="E40" s="15"/>
      <c r="F40" s="15">
        <f>SUM(C40:E40)</f>
        <v>1828517</v>
      </c>
      <c r="G40" s="15">
        <v>2067867</v>
      </c>
    </row>
    <row r="41" spans="1:7" ht="36.75" customHeight="1" x14ac:dyDescent="0.2">
      <c r="A41" s="18">
        <v>29</v>
      </c>
      <c r="B41" s="23" t="s">
        <v>43</v>
      </c>
      <c r="C41" s="15">
        <v>13455</v>
      </c>
      <c r="D41" s="15">
        <v>20470.5</v>
      </c>
      <c r="E41" s="15">
        <v>72232</v>
      </c>
      <c r="F41" s="15">
        <f>SUM(C41:E41)</f>
        <v>106157.5</v>
      </c>
      <c r="G41" s="15">
        <v>376687.8</v>
      </c>
    </row>
    <row r="42" spans="1:7" ht="26.25" customHeight="1" x14ac:dyDescent="0.2">
      <c r="A42" s="18">
        <v>30</v>
      </c>
      <c r="B42" s="23" t="s">
        <v>11</v>
      </c>
      <c r="C42" s="15"/>
      <c r="D42" s="15"/>
      <c r="E42" s="15"/>
      <c r="F42" s="15"/>
      <c r="G42" s="15">
        <v>4023.5</v>
      </c>
    </row>
    <row r="43" spans="1:7" ht="18.75" customHeight="1" x14ac:dyDescent="0.2">
      <c r="A43" s="18">
        <v>31</v>
      </c>
      <c r="B43" s="23" t="s">
        <v>29</v>
      </c>
      <c r="C43" s="15"/>
      <c r="D43" s="15"/>
      <c r="E43" s="15">
        <v>30508.33</v>
      </c>
      <c r="F43" s="15">
        <v>30508.33</v>
      </c>
      <c r="G43" s="15">
        <v>30508.33</v>
      </c>
    </row>
    <row r="44" spans="1:7" ht="18.75" customHeight="1" x14ac:dyDescent="0.2">
      <c r="A44" s="18">
        <v>32</v>
      </c>
      <c r="B44" s="23" t="s">
        <v>44</v>
      </c>
      <c r="C44" s="15"/>
      <c r="D44" s="15"/>
      <c r="E44" s="15">
        <v>2660</v>
      </c>
      <c r="F44" s="15">
        <v>2660</v>
      </c>
      <c r="G44" s="15">
        <v>2660</v>
      </c>
    </row>
    <row r="45" spans="1:7" ht="18.75" customHeight="1" x14ac:dyDescent="0.2">
      <c r="A45" s="18">
        <v>33</v>
      </c>
      <c r="B45" s="23" t="s">
        <v>45</v>
      </c>
      <c r="C45" s="15"/>
      <c r="D45" s="15"/>
      <c r="E45" s="15">
        <v>6000</v>
      </c>
      <c r="F45" s="15">
        <v>6000</v>
      </c>
      <c r="G45" s="15">
        <v>6000</v>
      </c>
    </row>
    <row r="46" spans="1:7" ht="18.75" customHeight="1" x14ac:dyDescent="0.2">
      <c r="A46" s="18">
        <v>34</v>
      </c>
      <c r="B46" s="23" t="s">
        <v>28</v>
      </c>
      <c r="C46" s="15">
        <v>2432</v>
      </c>
      <c r="D46" s="15"/>
      <c r="E46" s="15">
        <v>67550.5</v>
      </c>
      <c r="F46" s="15">
        <v>69982.5</v>
      </c>
      <c r="G46" s="15">
        <v>69982.5</v>
      </c>
    </row>
    <row r="47" spans="1:7" ht="27" customHeight="1" x14ac:dyDescent="0.2">
      <c r="A47" s="6"/>
      <c r="B47" s="24" t="s">
        <v>3</v>
      </c>
      <c r="C47" s="16">
        <f ca="1">SUM(C13:C53)</f>
        <v>2058200.3</v>
      </c>
      <c r="D47" s="16">
        <f ca="1">SUM(D13:D53)</f>
        <v>275043.44</v>
      </c>
      <c r="E47" s="16">
        <f ca="1">SUM(E13:E53)</f>
        <v>486758.2</v>
      </c>
      <c r="F47" s="17">
        <f ca="1">SUM(F13:F53)</f>
        <v>2820001.94</v>
      </c>
      <c r="G47" s="17">
        <f ca="1">SUM(G13:G53)</f>
        <v>5077643.8500000006</v>
      </c>
    </row>
    <row r="57" spans="1:7" ht="14.25" x14ac:dyDescent="0.15">
      <c r="A57" s="7"/>
      <c r="B57" s="25"/>
      <c r="C57" s="7"/>
      <c r="D57" s="7"/>
      <c r="E57" s="7"/>
      <c r="F57" s="8"/>
      <c r="G57" s="9"/>
    </row>
  </sheetData>
  <mergeCells count="4">
    <mergeCell ref="A7:B7"/>
    <mergeCell ref="A8:B8"/>
    <mergeCell ref="A10:G10"/>
    <mergeCell ref="A3:F3"/>
  </mergeCells>
  <pageMargins left="0.31496062992125984" right="0.31496062992125984" top="0.15748031496062992" bottom="0.15748031496062992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Microsoft Office User</cp:lastModifiedBy>
  <cp:lastPrinted>2023-11-13T06:33:03Z</cp:lastPrinted>
  <dcterms:created xsi:type="dcterms:W3CDTF">2023-01-20T04:08:29Z</dcterms:created>
  <dcterms:modified xsi:type="dcterms:W3CDTF">2023-11-13T06:33:13Z</dcterms:modified>
</cp:coreProperties>
</file>